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0490" windowHeight="8010" tabRatio="730" activeTab="0"/>
  </bookViews>
  <sheets>
    <sheet name="学前" sheetId="2" r:id="rId3"/>
    <sheet name="小学数学" sheetId="3" r:id="rId4"/>
    <sheet name="小学语文" sheetId="4" r:id="rId5"/>
    <sheet name="高中" sheetId="5" r:id="rId6"/>
    <sheet name="岗位代码" sheetId="6" r:id="rId7"/>
  </sheets>
  <definedNames>
    <definedName name="_xlnm._FilterDatabase" localSheetId="0" hidden="1">学前!$2:$36</definedName>
    <definedName name="_xlnm._FilterDatabase" localSheetId="1" hidden="1">小学数学!$2:$10</definedName>
    <definedName name="_xlnm._FilterDatabase" localSheetId="2" hidden="1">小学语文!$2:$13</definedName>
    <definedName name="_xlnm._FilterDatabase" localSheetId="3" hidden="1">高中!$2:$12</definedName>
  </definedNames>
  <calcPr calcId="144525"/>
</workbook>
</file>

<file path=xl/calcChain.xml><?xml version="1.0" encoding="utf-8"?>
<calcChain xmlns="http://schemas.openxmlformats.org/spreadsheetml/2006/main">
  <c r="H3" i="3" l="1"/>
</calcChain>
</file>

<file path=xl/sharedStrings.xml><?xml version="1.0" encoding="utf-8"?>
<sst xmlns="http://schemas.openxmlformats.org/spreadsheetml/2006/main" count="230" uniqueCount="98">
  <si>
    <t>乌苏市教科系统公开选调教师面试成绩、综合成绩及拟录用
人员花名册（学前）</t>
  </si>
  <si>
    <t>序号</t>
  </si>
  <si>
    <t>准考证号</t>
  </si>
  <si>
    <t>报考岗位代码</t>
  </si>
  <si>
    <t>笔试分数</t>
  </si>
  <si>
    <t>笔试40%</t>
  </si>
  <si>
    <t>面试分数</t>
  </si>
  <si>
    <t>面试60%</t>
  </si>
  <si>
    <t>总分</t>
  </si>
  <si>
    <t>备注</t>
  </si>
  <si>
    <t>gkxd027</t>
  </si>
  <si>
    <t>xq001</t>
  </si>
  <si>
    <t>拟录用</t>
  </si>
  <si>
    <t>gkxd015</t>
  </si>
  <si>
    <t>gkxd036</t>
  </si>
  <si>
    <t>gkxd026</t>
  </si>
  <si>
    <t>gkxd009</t>
  </si>
  <si>
    <t>gkxd024</t>
  </si>
  <si>
    <t>gkxd042</t>
  </si>
  <si>
    <t>gkxd043</t>
  </si>
  <si>
    <t>gkxd006</t>
  </si>
  <si>
    <t>gkxd019</t>
  </si>
  <si>
    <t>gkxd032</t>
  </si>
  <si>
    <t>gkxd014</t>
  </si>
  <si>
    <t>gkxd025</t>
  </si>
  <si>
    <t>gkxd028</t>
  </si>
  <si>
    <t>gkxd001</t>
  </si>
  <si>
    <t>gkxd037</t>
  </si>
  <si>
    <t>gkxd040</t>
  </si>
  <si>
    <t>gkxd013</t>
  </si>
  <si>
    <t>gkxd041</t>
  </si>
  <si>
    <t>gkxd012</t>
  </si>
  <si>
    <t>gkxd017</t>
  </si>
  <si>
    <t>gkxd030</t>
  </si>
  <si>
    <t>gkxd020</t>
  </si>
  <si>
    <t>gkxd004</t>
  </si>
  <si>
    <t>gkxd007</t>
  </si>
  <si>
    <t>gkxd003</t>
  </si>
  <si>
    <t>gkxd010</t>
  </si>
  <si>
    <t>gkxd045</t>
  </si>
  <si>
    <t>gkxd031</t>
  </si>
  <si>
    <t>gkxd039</t>
  </si>
  <si>
    <t>gkxd011</t>
  </si>
  <si>
    <t>gkxd034</t>
  </si>
  <si>
    <t>gkxd021</t>
  </si>
  <si>
    <t>gkxd044</t>
  </si>
  <si>
    <t>缺考</t>
  </si>
  <si>
    <t>乌苏市教科系统公开选调教师面试成绩、综合成绩及拟录用
人员花名册（小学数学）</t>
  </si>
  <si>
    <t>gkxd049</t>
  </si>
  <si>
    <t>xx001</t>
  </si>
  <si>
    <t>gkxd056</t>
  </si>
  <si>
    <t>gkxd052</t>
  </si>
  <si>
    <t>gkxd050</t>
  </si>
  <si>
    <t>gkxd053</t>
  </si>
  <si>
    <t>gkxd057</t>
  </si>
  <si>
    <t>gkxd051</t>
  </si>
  <si>
    <t>gkxd048</t>
  </si>
  <si>
    <t>乌苏市教科系统公开选调教师面试成绩、综合成绩及拟录用
人员花名册（小学语文）</t>
  </si>
  <si>
    <t>gkxd073</t>
  </si>
  <si>
    <t>xx002</t>
  </si>
  <si>
    <t>gkxd072</t>
  </si>
  <si>
    <t>gkxd062</t>
  </si>
  <si>
    <t>gkxd064</t>
  </si>
  <si>
    <t>gkxd070</t>
  </si>
  <si>
    <t>gkxd077</t>
  </si>
  <si>
    <t>gkxd076</t>
  </si>
  <si>
    <t>gkxd071</t>
  </si>
  <si>
    <t>gkxd078</t>
  </si>
  <si>
    <t>gkxd074</t>
  </si>
  <si>
    <t>gkxd059</t>
  </si>
  <si>
    <t>乌苏市教科系统公开选调教师面试成绩、综合成绩及拟录用
人员花名册（高中）</t>
  </si>
  <si>
    <t>gkxd079</t>
  </si>
  <si>
    <t>gz001</t>
  </si>
  <si>
    <t>gkxd080</t>
  </si>
  <si>
    <t>gkxd081</t>
  </si>
  <si>
    <t>gz002</t>
  </si>
  <si>
    <t>gkxd082</t>
  </si>
  <si>
    <t>gkxd083</t>
  </si>
  <si>
    <t>gz003</t>
  </si>
  <si>
    <t>gkxd085</t>
  </si>
  <si>
    <t>gkxd087</t>
  </si>
  <si>
    <t>gkxd088</t>
  </si>
  <si>
    <t>gkxd093</t>
  </si>
  <si>
    <t>gz005</t>
  </si>
  <si>
    <t>gkxd094</t>
  </si>
  <si>
    <t>学段</t>
  </si>
  <si>
    <t>科目</t>
  </si>
  <si>
    <t>岗位代码</t>
  </si>
  <si>
    <t>岗位数</t>
  </si>
  <si>
    <t>高中</t>
  </si>
  <si>
    <t>语文</t>
  </si>
  <si>
    <t>数学</t>
  </si>
  <si>
    <t>英语</t>
  </si>
  <si>
    <t>地理</t>
  </si>
  <si>
    <t>gz004</t>
  </si>
  <si>
    <t>化学</t>
  </si>
  <si>
    <t>小学</t>
  </si>
  <si>
    <t>学前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</si>
</sst>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theme="1"/>
      <name val="宋体"/>
      <family val="2"/>
      <charset val="134"/>
      <scheme val="minor"/>
    </font>
    <font>
      <sz val="10"/>
      <color theme="1"/>
      <name val="Arial"/>
      <family val="2"/>
    </font>
    <font>
      <sz val="18"/>
      <color theme="1"/>
      <name val="宋体"/>
      <family val="2"/>
      <charset val="134"/>
      <scheme val="minor"/>
    </font>
    <font>
      <sz val="11"/>
      <color indexed="8"/>
      <name val="宋体"/>
      <family val="2"/>
      <charset val="134"/>
      <scheme val="minor"/>
    </font>
    <font>
      <sz val="16"/>
      <color theme="1"/>
      <name val="方正小标宋简体"/>
      <family val="2"/>
      <charset val="134"/>
    </font>
    <font>
      <b/>
      <sz val="11"/>
      <color indexed="8"/>
      <name val="宋体"/>
      <family val="2"/>
      <charset val="134"/>
      <scheme val="minor"/>
    </font>
    <font>
      <b/>
      <sz val="11"/>
      <name val="宋体"/>
      <family val="2"/>
      <charset val="134"/>
      <scheme val="minor"/>
    </font>
    <font>
      <b/>
      <sz val="11"/>
      <name val="仿宋_GB2312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2"/>
      <charset val="134"/>
    </font>
    <font>
      <sz val="10"/>
      <name val="Arial"/>
      <family val="2"/>
      <charset val="134"/>
    </font>
    <font>
      <sz val="11"/>
      <color rgb="FF3F3F76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u val="single"/>
      <sz val="11"/>
      <color rgb="FF0000FF"/>
      <name val="宋体"/>
      <family val="2"/>
      <charset val="134"/>
      <scheme val="minor"/>
    </font>
    <font>
      <u val="single"/>
      <sz val="11"/>
      <color rgb="FF800080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b/>
      <sz val="11"/>
      <color rgb="FFFFFFFF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2"/>
      <name val="宋体"/>
      <family val="2"/>
      <charset val="134"/>
    </font>
    <font>
      <sz val="11"/>
      <color rgb="FF000000"/>
      <name val="宋体"/>
      <family val="2"/>
      <charset val="134"/>
      <scheme val="minor"/>
    </font>
    <font>
      <sz val="10"/>
      <color rgb="FF000000"/>
      <name val="Arial"/>
      <family val="2"/>
      <charset val="134"/>
    </font>
    <font>
      <sz val="11"/>
      <color rgb="FF000000"/>
      <name val="宋体"/>
      <family val="2"/>
      <charset val="134"/>
    </font>
    <font>
      <b/>
      <sz val="11"/>
      <color rgb="FF000000"/>
      <name val="宋体"/>
      <family val="2"/>
      <charset val="134"/>
      <scheme val="minor"/>
    </font>
    <font>
      <b/>
      <sz val="11"/>
      <color rgb="FF000000"/>
      <name val="仿宋_GB2312"/>
      <family val="2"/>
      <charset val="134"/>
    </font>
    <font>
      <sz val="16"/>
      <color rgb="FF000000"/>
      <name val="方正小标宋简体"/>
      <family val="2"/>
      <charset val="134"/>
    </font>
    <font>
      <sz val="18"/>
      <color rgb="FF000000"/>
      <name val="宋体"/>
      <family val="2"/>
      <charset val="134"/>
      <scheme val="minor"/>
    </font>
    <font>
      <sz val="12"/>
      <color rgb="FF000000"/>
      <name val="宋体"/>
      <family val="2"/>
      <charset val="134"/>
    </font>
    <font>
      <sz val="11"/>
      <color rgb="FFFFFFFF"/>
      <name val="宋体"/>
      <family val="2"/>
      <charset val="134"/>
      <scheme val="minor"/>
    </font>
    <font>
      <b/>
      <sz val="11"/>
      <color rgb="FF44546A"/>
      <name val="宋体"/>
      <family val="2"/>
      <charset val="134"/>
      <scheme val="minor"/>
    </font>
    <font>
      <b/>
      <sz val="13"/>
      <color rgb="FF44546A"/>
      <name val="宋体"/>
      <family val="2"/>
      <charset val="134"/>
      <scheme val="minor"/>
    </font>
    <font>
      <b/>
      <sz val="15"/>
      <color rgb="FF44546A"/>
      <name val="宋体"/>
      <family val="2"/>
      <charset val="134"/>
      <scheme val="minor"/>
    </font>
    <font>
      <b/>
      <sz val="18"/>
      <color rgb="FF44546A"/>
      <name val="宋体"/>
      <family val="2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69">
    <xf numFmtId="0" fontId="30" fillId="0" borderId="0">
      <alignment vertical="center"/>
      <protection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9" fontId="31" fillId="0" borderId="0" applyFill="0" applyBorder="0" applyAlignment="0" applyProtection="0"/>
    <xf numFmtId="44" fontId="31" fillId="0" borderId="0" applyFill="0" applyBorder="0" applyAlignment="0" applyProtection="0"/>
    <xf numFmtId="42" fontId="31" fillId="0" borderId="0" applyFill="0" applyBorder="0" applyAlignment="0" applyProtection="0"/>
    <xf numFmtId="43" fontId="31" fillId="0" borderId="0" applyFill="0" applyBorder="0" applyAlignment="0" applyProtection="0"/>
    <xf numFmtId="41" fontId="31" fillId="0" borderId="0" applyFill="0" applyBorder="0" applyAlignment="0" applyProtection="0"/>
    <xf numFmtId="42" fontId="30" fillId="0" borderId="0" applyFill="0" applyBorder="0" applyProtection="0">
      <alignment/>
    </xf>
    <xf numFmtId="0" fontId="30" fillId="2" borderId="0" applyNumberFormat="0" applyBorder="0" applyProtection="0">
      <alignment/>
    </xf>
    <xf numFmtId="0" fontId="12" fillId="3" borderId="1" applyNumberFormat="0" applyProtection="0">
      <alignment/>
    </xf>
    <xf numFmtId="44" fontId="30" fillId="0" borderId="0" applyFill="0" applyBorder="0" applyProtection="0">
      <alignment/>
    </xf>
    <xf numFmtId="41" fontId="30" fillId="0" borderId="0" applyFill="0" applyBorder="0" applyProtection="0">
      <alignment/>
    </xf>
    <xf numFmtId="0" fontId="30" fillId="4" borderId="0" applyNumberFormat="0" applyBorder="0" applyProtection="0">
      <alignment/>
    </xf>
    <xf numFmtId="0" fontId="13" fillId="5" borderId="0" applyNumberFormat="0" applyBorder="0" applyProtection="0">
      <alignment/>
    </xf>
    <xf numFmtId="43" fontId="30" fillId="0" borderId="0" applyFill="0" applyBorder="0" applyProtection="0">
      <alignment/>
    </xf>
    <xf numFmtId="0" fontId="38" fillId="6" borderId="0" applyNumberFormat="0" applyBorder="0" applyProtection="0">
      <alignment/>
    </xf>
    <xf numFmtId="0" fontId="15" fillId="0" borderId="0" applyNumberFormat="0" applyFill="0" applyBorder="0" applyProtection="0">
      <alignment/>
    </xf>
    <xf numFmtId="9" fontId="30" fillId="0" borderId="0" applyFill="0" applyBorder="0" applyProtection="0">
      <alignment/>
    </xf>
    <xf numFmtId="0" fontId="16" fillId="0" borderId="0" applyNumberFormat="0" applyFill="0" applyBorder="0" applyProtection="0">
      <alignment/>
    </xf>
    <xf numFmtId="0" fontId="30" fillId="7" borderId="2" applyNumberFormat="0" applyProtection="0">
      <alignment/>
    </xf>
    <xf numFmtId="0" fontId="38" fillId="8" borderId="0" applyNumberFormat="0" applyBorder="0" applyProtection="0">
      <alignment/>
    </xf>
    <xf numFmtId="0" fontId="39" fillId="0" borderId="0" applyNumberFormat="0" applyFill="0" applyBorder="0" applyProtection="0">
      <alignment/>
    </xf>
    <xf numFmtId="0" fontId="18" fillId="0" borderId="0" applyNumberFormat="0" applyFill="0" applyBorder="0" applyProtection="0">
      <alignment/>
    </xf>
    <xf numFmtId="0" fontId="42" fillId="0" borderId="0" applyNumberFormat="0" applyFill="0" applyBorder="0" applyProtection="0">
      <alignment/>
    </xf>
    <xf numFmtId="0" fontId="20" fillId="0" borderId="0" applyNumberFormat="0" applyFill="0" applyBorder="0" applyProtection="0">
      <alignment/>
    </xf>
    <xf numFmtId="0" fontId="41" fillId="0" borderId="3" applyNumberFormat="0" applyFill="0" applyProtection="0">
      <alignment/>
    </xf>
    <xf numFmtId="0" fontId="40" fillId="0" borderId="3" applyNumberFormat="0" applyFill="0" applyProtection="0">
      <alignment/>
    </xf>
    <xf numFmtId="0" fontId="38" fillId="9" borderId="0" applyNumberFormat="0" applyBorder="0" applyProtection="0">
      <alignment/>
    </xf>
    <xf numFmtId="0" fontId="39" fillId="0" borderId="4" applyNumberFormat="0" applyFill="0" applyProtection="0">
      <alignment/>
    </xf>
    <xf numFmtId="0" fontId="38" fillId="10" borderId="0" applyNumberFormat="0" applyBorder="0" applyProtection="0">
      <alignment/>
    </xf>
    <xf numFmtId="0" fontId="23" fillId="11" borderId="5" applyNumberFormat="0" applyProtection="0">
      <alignment/>
    </xf>
    <xf numFmtId="0" fontId="24" fillId="11" borderId="1" applyNumberFormat="0" applyProtection="0">
      <alignment/>
    </xf>
    <xf numFmtId="0" fontId="25" fillId="12" borderId="6" applyNumberFormat="0" applyProtection="0">
      <alignment/>
    </xf>
    <xf numFmtId="0" fontId="30" fillId="13" borderId="0" applyNumberFormat="0" applyBorder="0" applyProtection="0">
      <alignment/>
    </xf>
    <xf numFmtId="0" fontId="38" fillId="14" borderId="0" applyNumberFormat="0" applyBorder="0" applyProtection="0">
      <alignment/>
    </xf>
    <xf numFmtId="0" fontId="26" fillId="0" borderId="7" applyNumberFormat="0" applyFill="0" applyProtection="0">
      <alignment/>
    </xf>
    <xf numFmtId="0" fontId="33" fillId="0" borderId="8" applyNumberFormat="0" applyFill="0" applyProtection="0">
      <alignment/>
    </xf>
    <xf numFmtId="0" fontId="27" fillId="15" borderId="0" applyNumberFormat="0" applyBorder="0" applyProtection="0">
      <alignment/>
    </xf>
    <xf numFmtId="0" fontId="28" fillId="16" borderId="0" applyNumberFormat="0" applyBorder="0" applyProtection="0">
      <alignment/>
    </xf>
    <xf numFmtId="0" fontId="30" fillId="17" borderId="0" applyNumberFormat="0" applyBorder="0" applyProtection="0">
      <alignment/>
    </xf>
    <xf numFmtId="0" fontId="38" fillId="18" borderId="0" applyNumberFormat="0" applyBorder="0" applyProtection="0">
      <alignment/>
    </xf>
    <xf numFmtId="0" fontId="30" fillId="19" borderId="0" applyNumberFormat="0" applyBorder="0" applyProtection="0">
      <alignment/>
    </xf>
    <xf numFmtId="0" fontId="30" fillId="20" borderId="0" applyNumberFormat="0" applyBorder="0" applyProtection="0">
      <alignment/>
    </xf>
    <xf numFmtId="0" fontId="30" fillId="21" borderId="0" applyNumberFormat="0" applyBorder="0" applyProtection="0">
      <alignment/>
    </xf>
    <xf numFmtId="0" fontId="30" fillId="22" borderId="0" applyNumberFormat="0" applyBorder="0" applyProtection="0">
      <alignment/>
    </xf>
    <xf numFmtId="0" fontId="38" fillId="23" borderId="0" applyNumberFormat="0" applyBorder="0" applyProtection="0">
      <alignment/>
    </xf>
    <xf numFmtId="0" fontId="38" fillId="24" borderId="0" applyNumberFormat="0" applyBorder="0" applyProtection="0">
      <alignment/>
    </xf>
    <xf numFmtId="0" fontId="30" fillId="25" borderId="0" applyNumberFormat="0" applyBorder="0" applyProtection="0">
      <alignment/>
    </xf>
    <xf numFmtId="0" fontId="30" fillId="26" borderId="0" applyNumberFormat="0" applyBorder="0" applyProtection="0">
      <alignment/>
    </xf>
    <xf numFmtId="0" fontId="38" fillId="27" borderId="0" applyNumberFormat="0" applyBorder="0" applyProtection="0">
      <alignment/>
    </xf>
    <xf numFmtId="0" fontId="30" fillId="28" borderId="0" applyNumberFormat="0" applyBorder="0" applyProtection="0">
      <alignment/>
    </xf>
    <xf numFmtId="0" fontId="38" fillId="29" borderId="0" applyNumberFormat="0" applyBorder="0" applyProtection="0">
      <alignment/>
    </xf>
    <xf numFmtId="0" fontId="38" fillId="30" borderId="0" applyNumberFormat="0" applyBorder="0" applyProtection="0">
      <alignment/>
    </xf>
    <xf numFmtId="0" fontId="30" fillId="31" borderId="0" applyNumberFormat="0" applyBorder="0" applyProtection="0">
      <alignment/>
    </xf>
    <xf numFmtId="0" fontId="38" fillId="32" borderId="0" applyNumberFormat="0" applyBorder="0" applyProtection="0">
      <alignment/>
    </xf>
    <xf numFmtId="0" fontId="37" fillId="0" borderId="0">
      <alignment/>
      <protection/>
    </xf>
  </cellStyleXfs>
  <cellXfs count="44">
    <xf numFmtId="0" fontId="30" fillId="0" borderId="0" xfId="0" applyFont="1" applyAlignment="1">
      <alignment vertical="center"/>
    </xf>
    <xf numFmtId="0" fontId="36" fillId="0" borderId="9" xfId="0" applyFont="1" applyBorder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30" fillId="0" borderId="0" xfId="0" applyFont="1" applyFill="1" applyAlignment="1">
      <alignment vertical="center"/>
    </xf>
    <xf numFmtId="0" fontId="30" fillId="0" borderId="0" xfId="0" applyNumberFormat="1" applyFont="1" applyFill="1" applyAlignment="1">
      <alignment vertical="center"/>
    </xf>
    <xf numFmtId="0" fontId="35" fillId="33" borderId="0" xfId="0" applyFont="1" applyFill="1" applyAlignment="1">
      <alignment horizontal="center" vertical="center" wrapText="1"/>
    </xf>
    <xf numFmtId="0" fontId="35" fillId="33" borderId="0" xfId="0" applyNumberFormat="1" applyFont="1" applyFill="1" applyAlignment="1">
      <alignment horizontal="center" vertical="center" wrapText="1"/>
    </xf>
    <xf numFmtId="0" fontId="33" fillId="0" borderId="9" xfId="0" applyFont="1" applyFill="1" applyBorder="1" applyAlignment="1">
      <alignment horizontal="center" vertical="center"/>
    </xf>
    <xf numFmtId="49" fontId="33" fillId="0" borderId="9" xfId="0" applyNumberFormat="1" applyFont="1" applyFill="1" applyBorder="1" applyAlignment="1">
      <alignment horizontal="center" vertical="center" shrinkToFit="1"/>
    </xf>
    <xf numFmtId="0" fontId="34" fillId="33" borderId="9" xfId="68" applyFont="1" applyFill="1" applyBorder="1" applyAlignment="1">
      <alignment horizontal="center" vertical="center"/>
      <protection/>
    </xf>
    <xf numFmtId="0" fontId="33" fillId="33" borderId="9" xfId="0" applyNumberFormat="1" applyFont="1" applyFill="1" applyBorder="1" applyAlignment="1">
      <alignment horizontal="center" vertical="center"/>
    </xf>
    <xf numFmtId="0" fontId="33" fillId="33" borderId="9" xfId="0" applyFont="1" applyFill="1" applyBorder="1" applyAlignment="1">
      <alignment horizontal="center" vertical="center"/>
    </xf>
    <xf numFmtId="0" fontId="30" fillId="0" borderId="9" xfId="0" applyNumberFormat="1" applyFont="1" applyFill="1" applyBorder="1" applyAlignment="1">
      <alignment horizontal="center" vertical="center"/>
    </xf>
    <xf numFmtId="49" fontId="30" fillId="0" borderId="9" xfId="0" applyNumberFormat="1" applyFont="1" applyFill="1" applyBorder="1" applyAlignment="1">
      <alignment horizontal="center" vertical="center" shrinkToFit="1"/>
    </xf>
    <xf numFmtId="0" fontId="30" fillId="0" borderId="9" xfId="0" applyFont="1" applyFill="1" applyBorder="1" applyAlignment="1">
      <alignment horizontal="center" vertical="center"/>
    </xf>
    <xf numFmtId="176" fontId="30" fillId="0" borderId="9" xfId="0" applyNumberFormat="1" applyFont="1" applyFill="1" applyBorder="1" applyAlignment="1">
      <alignment horizontal="center" vertical="center"/>
    </xf>
    <xf numFmtId="0" fontId="30" fillId="0" borderId="9" xfId="0" applyNumberFormat="1" applyFont="1" applyFill="1" applyBorder="1" applyAlignment="1">
      <alignment horizontal="center" vertical="center" shrinkToFit="1"/>
    </xf>
    <xf numFmtId="176" fontId="30" fillId="0" borderId="9" xfId="0" applyNumberFormat="1" applyFont="1" applyFill="1" applyBorder="1" applyAlignment="1">
      <alignment horizontal="center" vertical="center"/>
    </xf>
    <xf numFmtId="0" fontId="30" fillId="0" borderId="9" xfId="0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30" fillId="0" borderId="9" xfId="0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176" fontId="30" fillId="0" borderId="9" xfId="0" applyNumberFormat="1" applyFont="1" applyFill="1" applyBorder="1" applyAlignment="1">
      <alignment horizontal="center" vertical="center"/>
    </xf>
    <xf numFmtId="176" fontId="30" fillId="0" borderId="9" xfId="0" applyNumberFormat="1" applyFont="1" applyFill="1" applyBorder="1" applyAlignment="1">
      <alignment horizontal="center" vertical="center" shrinkToFit="1"/>
    </xf>
    <xf numFmtId="176" fontId="30" fillId="0" borderId="9" xfId="0" applyNumberFormat="1" applyFont="1" applyBorder="1" applyAlignment="1">
      <alignment horizontal="center" vertical="center"/>
    </xf>
    <xf numFmtId="0" fontId="30" fillId="0" borderId="9" xfId="0" applyFont="1" applyBorder="1" applyAlignment="1">
      <alignment vertical="center"/>
    </xf>
    <xf numFmtId="0" fontId="35" fillId="0" borderId="0" xfId="0" applyNumberFormat="1" applyFont="1" applyFill="1" applyAlignment="1">
      <alignment horizontal="center" vertical="center" wrapText="1"/>
    </xf>
    <xf numFmtId="0" fontId="35" fillId="0" borderId="0" xfId="0" applyFont="1" applyFill="1" applyAlignment="1">
      <alignment horizontal="center" vertical="center" wrapText="1"/>
    </xf>
    <xf numFmtId="0" fontId="33" fillId="0" borderId="9" xfId="0" applyNumberFormat="1" applyFont="1" applyFill="1" applyBorder="1" applyAlignment="1">
      <alignment horizontal="center" vertical="center"/>
    </xf>
    <xf numFmtId="49" fontId="33" fillId="0" borderId="9" xfId="0" applyNumberFormat="1" applyFont="1" applyFill="1" applyBorder="1" applyAlignment="1">
      <alignment horizontal="center" vertical="center" wrapText="1" shrinkToFit="1"/>
    </xf>
    <xf numFmtId="0" fontId="34" fillId="0" borderId="9" xfId="68" applyFont="1" applyFill="1" applyBorder="1" applyAlignment="1">
      <alignment horizontal="center" vertical="center"/>
      <protection/>
    </xf>
    <xf numFmtId="0" fontId="33" fillId="0" borderId="9" xfId="0" applyNumberFormat="1" applyFont="1" applyFill="1" applyBorder="1" applyAlignment="1">
      <alignment horizontal="center" vertical="center"/>
    </xf>
    <xf numFmtId="0" fontId="34" fillId="0" borderId="9" xfId="68" applyNumberFormat="1" applyFont="1" applyFill="1" applyBorder="1" applyAlignment="1">
      <alignment horizontal="center" vertical="center"/>
      <protection/>
    </xf>
    <xf numFmtId="0" fontId="33" fillId="0" borderId="9" xfId="0" applyFont="1" applyFill="1" applyBorder="1" applyAlignment="1">
      <alignment horizontal="center" vertical="center"/>
    </xf>
    <xf numFmtId="0" fontId="32" fillId="0" borderId="9" xfId="0" applyNumberFormat="1" applyFont="1" applyFill="1" applyBorder="1" applyAlignment="1">
      <alignment horizontal="center" vertical="center" shrinkToFit="1"/>
    </xf>
    <xf numFmtId="49" fontId="32" fillId="0" borderId="9" xfId="0" applyNumberFormat="1" applyFont="1" applyFill="1" applyBorder="1" applyAlignment="1">
      <alignment horizontal="center" vertical="center" shrinkToFit="1"/>
    </xf>
    <xf numFmtId="176" fontId="32" fillId="0" borderId="9" xfId="0" applyNumberFormat="1" applyFont="1" applyFill="1" applyBorder="1" applyAlignment="1">
      <alignment horizontal="center" vertical="center"/>
    </xf>
    <xf numFmtId="176" fontId="32" fillId="0" borderId="9" xfId="0" applyNumberFormat="1" applyFont="1" applyFill="1" applyBorder="1" applyAlignment="1">
      <alignment horizontal="center" vertical="center" shrinkToFit="1"/>
    </xf>
    <xf numFmtId="0" fontId="30" fillId="0" borderId="9" xfId="0" applyNumberFormat="1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/>
    </xf>
    <xf numFmtId="176" fontId="30" fillId="0" borderId="9" xfId="0" applyNumberFormat="1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/>
    </xf>
    <xf numFmtId="0" fontId="30" fillId="0" borderId="9" xfId="0" applyFont="1" applyFill="1" applyBorder="1" applyAlignment="1">
      <alignment horizontal="center" vertical="center"/>
    </xf>
    <xf numFmtId="0" fontId="30" fillId="0" borderId="9" xfId="0" applyFont="1" applyFill="1" applyBorder="1" applyAlignment="1">
      <alignment vertical="center"/>
    </xf>
  </cellXfs>
  <cellStyles count="55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货币[0]" xfId="20" builtinId="7"/>
    <cellStyle name="20% - 强调文字颜色 3" xfId="21" builtinId="38"/>
    <cellStyle name="输入" xfId="22" builtinId="20"/>
    <cellStyle name="货币" xfId="23" builtinId="4"/>
    <cellStyle name="千位分隔[0]" xfId="24" builtinId="6"/>
    <cellStyle name="40% - 强调文字颜色 3" xfId="25" builtinId="39"/>
    <cellStyle name="差" xfId="26" builtinId="27"/>
    <cellStyle name="千位分隔" xfId="27" builtinId="3"/>
    <cellStyle name="60% - 强调文字颜色 3" xfId="28" builtinId="40"/>
    <cellStyle name="超链接" xfId="29" builtinId="8"/>
    <cellStyle name="百分比" xfId="30" builtinId="5"/>
    <cellStyle name="已访问的超链接" xfId="31" builtinId="9"/>
    <cellStyle name="注释" xfId="32" builtinId="10"/>
    <cellStyle name="60% - 强调文字颜色 2" xfId="33" builtinId="36"/>
    <cellStyle name="标题 4" xfId="34" builtinId="19"/>
    <cellStyle name="警告文本" xfId="35" builtinId="11"/>
    <cellStyle name="标题" xfId="36" builtinId="15"/>
    <cellStyle name="解释性文本" xfId="37" builtinId="53"/>
    <cellStyle name="标题 1" xfId="38" builtinId="16"/>
    <cellStyle name="标题 2" xfId="39" builtinId="17"/>
    <cellStyle name="60% - 强调文字颜色 1" xfId="40" builtinId="32"/>
    <cellStyle name="标题 3" xfId="41" builtinId="18"/>
    <cellStyle name="60% - 强调文字颜色 4" xfId="42" builtinId="44"/>
    <cellStyle name="输出" xfId="43" builtinId="21"/>
    <cellStyle name="计算" xfId="44" builtinId="22"/>
    <cellStyle name="检查单元格" xfId="45" builtinId="23"/>
    <cellStyle name="20% - 强调文字颜色 6" xfId="46" builtinId="50"/>
    <cellStyle name="强调文字颜色 2" xfId="47" builtinId="33"/>
    <cellStyle name="链接单元格" xfId="48" builtinId="24"/>
    <cellStyle name="汇总" xfId="49" builtinId="25"/>
    <cellStyle name="好" xfId="50" builtinId="26"/>
    <cellStyle name="适中" xfId="51" builtinId="28"/>
    <cellStyle name="20% - 强调文字颜色 5" xfId="52" builtinId="46"/>
    <cellStyle name="强调文字颜色 1" xfId="53" builtinId="29"/>
    <cellStyle name="20% - 强调文字颜色 1" xfId="54" builtinId="30"/>
    <cellStyle name="40% - 强调文字颜色 1" xfId="55" builtinId="31"/>
    <cellStyle name="20% - 强调文字颜色 2" xfId="56" builtinId="34"/>
    <cellStyle name="40% - 强调文字颜色 2" xfId="57" builtinId="35"/>
    <cellStyle name="强调文字颜色 3" xfId="58" builtinId="37"/>
    <cellStyle name="强调文字颜色 4" xfId="59" builtinId="41"/>
    <cellStyle name="20% - 强调文字颜色 4" xfId="60" builtinId="42"/>
    <cellStyle name="40% - 强调文字颜色 4" xfId="61" builtinId="43"/>
    <cellStyle name="强调文字颜色 5" xfId="62" builtinId="45"/>
    <cellStyle name="40% - 强调文字颜色 5" xfId="63" builtinId="47"/>
    <cellStyle name="60% - 强调文字颜色 5" xfId="64" builtinId="48"/>
    <cellStyle name="强调文字颜色 6" xfId="65" builtinId="49"/>
    <cellStyle name="40% - 强调文字颜色 6" xfId="66" builtinId="51"/>
    <cellStyle name="60% - 强调文字颜色 6" xfId="67" builtinId="52"/>
    <cellStyle name="常规 2" xfId="68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9" Type="http://schemas.openxmlformats.org/officeDocument/2006/relationships/calcChain" Target="calcChain.xml" /><Relationship Id="rId1" Type="http://schemas.openxmlformats.org/officeDocument/2006/relationships/theme" Target="theme/theme1.xml" /><Relationship Id="rId8" Type="http://schemas.openxmlformats.org/officeDocument/2006/relationships/sharedStrings" Target="sharedStrings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Relationship Id="rId5" Type="http://schemas.openxmlformats.org/officeDocument/2006/relationships/worksheet" Target="worksheets/sheet3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000-000000000000}">
  <dimension ref="A1:XEY36"/>
  <sheetViews>
    <sheetView tabSelected="1" workbookViewId="0" topLeftCell="A1">
      <selection pane="topLeft" activeCell="H3" sqref="H3"/>
    </sheetView>
  </sheetViews>
  <sheetFormatPr defaultColWidth="9.005" defaultRowHeight="13.5"/>
  <cols>
    <col min="1" max="1" width="6.125" style="4" customWidth="1"/>
    <col min="2" max="2" width="11.875" style="3" customWidth="1"/>
    <col min="3" max="3" width="9" style="3" customWidth="1"/>
    <col min="4" max="4" width="8.875" style="3" customWidth="1"/>
    <col min="5" max="5" width="9.375" style="3" customWidth="1"/>
    <col min="6" max="6" width="9.75" style="4" customWidth="1"/>
    <col min="7" max="7" width="9.875" style="4" customWidth="1"/>
    <col min="8" max="8" width="11.25" style="3" customWidth="1"/>
    <col min="9" max="9" width="8.625" style="3" customWidth="1"/>
    <col min="10" max="16384" width="9" style="3"/>
  </cols>
  <sheetData>
    <row r="1" spans="1:9 16366:16379" s="2" customFormat="1" ht="45" customHeight="1">
      <c r="A1" s="26" t="s">
        <v>0</v>
      </c>
      <c r="B1" s="27"/>
      <c r="C1" s="27"/>
      <c r="D1" s="27"/>
      <c r="E1" s="27"/>
      <c r="F1" s="26"/>
      <c r="G1" s="26"/>
      <c r="H1" s="27"/>
      <c r="I1" s="27"/>
      <c r="XEL1" s="19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</row>
    <row r="2" spans="1:9" ht="29" customHeight="1">
      <c r="A2" s="28" t="s">
        <v>1</v>
      </c>
      <c r="B2" s="8" t="s">
        <v>2</v>
      </c>
      <c r="C2" s="29" t="s">
        <v>3</v>
      </c>
      <c r="D2" s="30" t="s">
        <v>4</v>
      </c>
      <c r="E2" s="30" t="s">
        <v>5</v>
      </c>
      <c r="F2" s="31" t="s">
        <v>6</v>
      </c>
      <c r="G2" s="32" t="s">
        <v>7</v>
      </c>
      <c r="H2" s="33" t="s">
        <v>8</v>
      </c>
      <c r="I2" s="8" t="s">
        <v>9</v>
      </c>
    </row>
    <row r="3" spans="1:9" ht="18" customHeight="1">
      <c r="A3" s="34">
        <v>1</v>
      </c>
      <c r="B3" s="12" t="s">
        <v>10</v>
      </c>
      <c r="C3" s="35" t="s">
        <v>11</v>
      </c>
      <c r="D3" s="14">
        <v>86</v>
      </c>
      <c r="E3" s="36">
        <v>34.40</v>
      </c>
      <c r="F3" s="34">
        <v>89.80</v>
      </c>
      <c r="G3" s="37">
        <v>53.88</v>
      </c>
      <c r="H3" s="17">
        <f>E3+G3</f>
        <v>88.280000000000001</v>
      </c>
      <c r="I3" s="18" t="s">
        <v>12</v>
      </c>
    </row>
    <row r="4" spans="1:9" ht="18" customHeight="1">
      <c r="A4" s="38">
        <v>2</v>
      </c>
      <c r="B4" s="12" t="s">
        <v>13</v>
      </c>
      <c r="C4" s="13" t="s">
        <v>11</v>
      </c>
      <c r="D4" s="39">
        <v>86</v>
      </c>
      <c r="E4" s="15">
        <v>34.40</v>
      </c>
      <c r="F4" s="16">
        <v>84.40</v>
      </c>
      <c r="G4" s="23">
        <f>F4*0.6</f>
        <v>50.640000000000001</v>
      </c>
      <c r="H4" s="40">
        <f t="shared" si="0" ref="H3:H36">E4+G4</f>
        <v>85.039999999999992</v>
      </c>
      <c r="I4" s="18" t="s">
        <v>12</v>
      </c>
    </row>
    <row r="5" spans="1:9" ht="18" customHeight="1">
      <c r="A5" s="34">
        <v>3</v>
      </c>
      <c r="B5" s="12" t="s">
        <v>14</v>
      </c>
      <c r="C5" s="35" t="s">
        <v>11</v>
      </c>
      <c r="D5" s="14">
        <v>75</v>
      </c>
      <c r="E5" s="36">
        <v>30</v>
      </c>
      <c r="F5" s="34">
        <v>90.40</v>
      </c>
      <c r="G5" s="37">
        <v>54.24</v>
      </c>
      <c r="H5" s="17">
        <f t="shared" si="0"/>
        <v>84.240000000000009</v>
      </c>
      <c r="I5" s="18" t="s">
        <v>12</v>
      </c>
    </row>
    <row r="6" spans="1:9" ht="18" customHeight="1">
      <c r="A6" s="38">
        <v>4</v>
      </c>
      <c r="B6" s="12" t="s">
        <v>15</v>
      </c>
      <c r="C6" s="35" t="s">
        <v>11</v>
      </c>
      <c r="D6" s="14">
        <v>76</v>
      </c>
      <c r="E6" s="36">
        <v>30.40</v>
      </c>
      <c r="F6" s="34">
        <v>88</v>
      </c>
      <c r="G6" s="37">
        <v>52.80</v>
      </c>
      <c r="H6" s="17">
        <f t="shared" si="0"/>
        <v>83.199999999999989</v>
      </c>
      <c r="I6" s="18" t="s">
        <v>12</v>
      </c>
    </row>
    <row r="7" spans="1:9" ht="18" customHeight="1">
      <c r="A7" s="34">
        <v>5</v>
      </c>
      <c r="B7" s="12" t="s">
        <v>16</v>
      </c>
      <c r="C7" s="13" t="s">
        <v>11</v>
      </c>
      <c r="D7" s="39">
        <v>76</v>
      </c>
      <c r="E7" s="15">
        <v>30.40</v>
      </c>
      <c r="F7" s="16">
        <v>87.20</v>
      </c>
      <c r="G7" s="23">
        <f>F7*0.6</f>
        <v>52.32</v>
      </c>
      <c r="H7" s="40">
        <f t="shared" si="0"/>
        <v>82.719999999999999</v>
      </c>
      <c r="I7" s="18" t="s">
        <v>12</v>
      </c>
    </row>
    <row r="8" spans="1:9" ht="18" customHeight="1">
      <c r="A8" s="38">
        <v>6</v>
      </c>
      <c r="B8" s="12" t="s">
        <v>17</v>
      </c>
      <c r="C8" s="13" t="s">
        <v>11</v>
      </c>
      <c r="D8" s="41">
        <v>90</v>
      </c>
      <c r="E8" s="15">
        <v>36</v>
      </c>
      <c r="F8" s="16">
        <v>77.80</v>
      </c>
      <c r="G8" s="23">
        <f>F8*0.6</f>
        <v>46.68</v>
      </c>
      <c r="H8" s="40">
        <f t="shared" si="0"/>
        <v>82.680000000000007</v>
      </c>
      <c r="I8" s="18" t="s">
        <v>12</v>
      </c>
    </row>
    <row r="9" spans="1:9" ht="18" customHeight="1">
      <c r="A9" s="34">
        <v>7</v>
      </c>
      <c r="B9" s="12" t="s">
        <v>18</v>
      </c>
      <c r="C9" s="35" t="s">
        <v>11</v>
      </c>
      <c r="D9" s="14">
        <v>73</v>
      </c>
      <c r="E9" s="36">
        <v>29.20</v>
      </c>
      <c r="F9" s="34">
        <v>87.60</v>
      </c>
      <c r="G9" s="37">
        <v>52.56</v>
      </c>
      <c r="H9" s="17">
        <f t="shared" si="0"/>
        <v>81.760000000000005</v>
      </c>
      <c r="I9" s="18" t="s">
        <v>12</v>
      </c>
    </row>
    <row r="10" spans="1:9" ht="18" customHeight="1">
      <c r="A10" s="38">
        <v>8</v>
      </c>
      <c r="B10" s="12" t="s">
        <v>19</v>
      </c>
      <c r="C10" s="35" t="s">
        <v>11</v>
      </c>
      <c r="D10" s="14">
        <v>61</v>
      </c>
      <c r="E10" s="36">
        <v>24.40</v>
      </c>
      <c r="F10" s="34">
        <v>94.20</v>
      </c>
      <c r="G10" s="37">
        <v>56.52</v>
      </c>
      <c r="H10" s="17">
        <f t="shared" si="0"/>
        <v>80.920000000000002</v>
      </c>
      <c r="I10" s="18" t="s">
        <v>12</v>
      </c>
    </row>
    <row r="11" spans="1:9" ht="18" customHeight="1">
      <c r="A11" s="34">
        <v>9</v>
      </c>
      <c r="B11" s="12" t="s">
        <v>20</v>
      </c>
      <c r="C11" s="13" t="s">
        <v>11</v>
      </c>
      <c r="D11" s="42">
        <v>74</v>
      </c>
      <c r="E11" s="15">
        <v>29.60</v>
      </c>
      <c r="F11" s="16">
        <v>85.40</v>
      </c>
      <c r="G11" s="23">
        <f>F11*0.6</f>
        <v>51.240000000000002</v>
      </c>
      <c r="H11" s="40">
        <f t="shared" si="0"/>
        <v>80.840000000000003</v>
      </c>
      <c r="I11" s="18" t="s">
        <v>12</v>
      </c>
    </row>
    <row r="12" spans="1:9" ht="18" customHeight="1">
      <c r="A12" s="38">
        <v>10</v>
      </c>
      <c r="B12" s="12" t="s">
        <v>21</v>
      </c>
      <c r="C12" s="13" t="s">
        <v>11</v>
      </c>
      <c r="D12" s="39">
        <v>85</v>
      </c>
      <c r="E12" s="15">
        <v>34</v>
      </c>
      <c r="F12" s="16">
        <v>77.40</v>
      </c>
      <c r="G12" s="23">
        <f>F12*0.6</f>
        <v>46.440000000000005</v>
      </c>
      <c r="H12" s="40">
        <f t="shared" si="0"/>
        <v>80.439999999999998</v>
      </c>
      <c r="I12" s="18" t="s">
        <v>12</v>
      </c>
    </row>
    <row r="13" spans="1:9" ht="18" customHeight="1">
      <c r="A13" s="34">
        <v>11</v>
      </c>
      <c r="B13" s="12" t="s">
        <v>22</v>
      </c>
      <c r="C13" s="35" t="s">
        <v>11</v>
      </c>
      <c r="D13" s="14">
        <v>83</v>
      </c>
      <c r="E13" s="36">
        <v>33.20</v>
      </c>
      <c r="F13" s="34">
        <v>76.60</v>
      </c>
      <c r="G13" s="37">
        <v>45.96</v>
      </c>
      <c r="H13" s="17">
        <f t="shared" si="0"/>
        <v>79.159999999999997</v>
      </c>
      <c r="I13" s="18" t="s">
        <v>12</v>
      </c>
    </row>
    <row r="14" spans="1:9" ht="18" customHeight="1">
      <c r="A14" s="38">
        <v>12</v>
      </c>
      <c r="B14" s="12" t="s">
        <v>23</v>
      </c>
      <c r="C14" s="13" t="s">
        <v>11</v>
      </c>
      <c r="D14" s="42">
        <v>82</v>
      </c>
      <c r="E14" s="15">
        <v>32.80</v>
      </c>
      <c r="F14" s="16">
        <v>75</v>
      </c>
      <c r="G14" s="23">
        <f>F14*0.6</f>
        <v>45</v>
      </c>
      <c r="H14" s="40">
        <f t="shared" si="0"/>
        <v>77.799999999999997</v>
      </c>
      <c r="I14" s="18" t="s">
        <v>12</v>
      </c>
    </row>
    <row r="15" spans="1:9" ht="18" customHeight="1">
      <c r="A15" s="34">
        <v>13</v>
      </c>
      <c r="B15" s="12" t="s">
        <v>24</v>
      </c>
      <c r="C15" s="35" t="s">
        <v>11</v>
      </c>
      <c r="D15" s="14">
        <v>79</v>
      </c>
      <c r="E15" s="36">
        <v>31.60</v>
      </c>
      <c r="F15" s="34">
        <v>76.20</v>
      </c>
      <c r="G15" s="37">
        <v>45.72</v>
      </c>
      <c r="H15" s="17">
        <f t="shared" si="0"/>
        <v>77.319999999999993</v>
      </c>
      <c r="I15" s="18" t="s">
        <v>12</v>
      </c>
    </row>
    <row r="16" spans="1:9" ht="18" customHeight="1">
      <c r="A16" s="38">
        <v>14</v>
      </c>
      <c r="B16" s="12" t="s">
        <v>25</v>
      </c>
      <c r="C16" s="35" t="s">
        <v>11</v>
      </c>
      <c r="D16" s="14">
        <v>72</v>
      </c>
      <c r="E16" s="36">
        <v>28.80</v>
      </c>
      <c r="F16" s="34">
        <v>80.60</v>
      </c>
      <c r="G16" s="37">
        <v>48.36</v>
      </c>
      <c r="H16" s="17">
        <f t="shared" si="0"/>
        <v>77.159999999999997</v>
      </c>
      <c r="I16" s="18" t="s">
        <v>12</v>
      </c>
    </row>
    <row r="17" spans="1:9" ht="18" customHeight="1">
      <c r="A17" s="34">
        <v>15</v>
      </c>
      <c r="B17" s="12" t="s">
        <v>26</v>
      </c>
      <c r="C17" s="13" t="s">
        <v>11</v>
      </c>
      <c r="D17" s="42">
        <v>74</v>
      </c>
      <c r="E17" s="15">
        <v>29.60</v>
      </c>
      <c r="F17" s="16">
        <v>78.20</v>
      </c>
      <c r="G17" s="23">
        <f>F17*0.6</f>
        <v>46.920000000000002</v>
      </c>
      <c r="H17" s="40">
        <f t="shared" si="0"/>
        <v>76.52000000000001</v>
      </c>
      <c r="I17" s="18" t="s">
        <v>12</v>
      </c>
    </row>
    <row r="18" spans="1:9" ht="18" customHeight="1">
      <c r="A18" s="38">
        <v>16</v>
      </c>
      <c r="B18" s="12" t="s">
        <v>27</v>
      </c>
      <c r="C18" s="35" t="s">
        <v>11</v>
      </c>
      <c r="D18" s="14">
        <v>66</v>
      </c>
      <c r="E18" s="36">
        <v>26.40</v>
      </c>
      <c r="F18" s="34">
        <v>82.80</v>
      </c>
      <c r="G18" s="37">
        <v>49.68</v>
      </c>
      <c r="H18" s="17">
        <f t="shared" si="0"/>
        <v>76.079999999999998</v>
      </c>
      <c r="I18" s="18" t="s">
        <v>12</v>
      </c>
    </row>
    <row r="19" spans="1:9" ht="18" customHeight="1">
      <c r="A19" s="34">
        <v>17</v>
      </c>
      <c r="B19" s="12" t="s">
        <v>28</v>
      </c>
      <c r="C19" s="35" t="s">
        <v>11</v>
      </c>
      <c r="D19" s="14">
        <v>69</v>
      </c>
      <c r="E19" s="36">
        <v>27.60</v>
      </c>
      <c r="F19" s="34">
        <v>78</v>
      </c>
      <c r="G19" s="37">
        <v>46.80</v>
      </c>
      <c r="H19" s="17">
        <f t="shared" si="0"/>
        <v>74.400000000000006</v>
      </c>
      <c r="I19" s="18" t="s">
        <v>12</v>
      </c>
    </row>
    <row r="20" spans="1:9" ht="18" customHeight="1">
      <c r="A20" s="38">
        <v>18</v>
      </c>
      <c r="B20" s="12" t="s">
        <v>29</v>
      </c>
      <c r="C20" s="13" t="s">
        <v>11</v>
      </c>
      <c r="D20" s="39">
        <v>63</v>
      </c>
      <c r="E20" s="15">
        <v>25.20</v>
      </c>
      <c r="F20" s="16">
        <v>81</v>
      </c>
      <c r="G20" s="23">
        <f>F20*0.6</f>
        <v>48.600000000000001</v>
      </c>
      <c r="H20" s="40">
        <f t="shared" si="0"/>
        <v>73.799999999999997</v>
      </c>
      <c r="I20" s="18" t="s">
        <v>12</v>
      </c>
    </row>
    <row r="21" spans="1:9" ht="18" customHeight="1">
      <c r="A21" s="34">
        <v>19</v>
      </c>
      <c r="B21" s="12" t="s">
        <v>30</v>
      </c>
      <c r="C21" s="35" t="s">
        <v>11</v>
      </c>
      <c r="D21" s="14">
        <v>62</v>
      </c>
      <c r="E21" s="36">
        <v>24.80</v>
      </c>
      <c r="F21" s="34">
        <v>80.80</v>
      </c>
      <c r="G21" s="37">
        <v>48.48</v>
      </c>
      <c r="H21" s="17">
        <f t="shared" si="0"/>
        <v>73.280000000000001</v>
      </c>
      <c r="I21" s="18" t="s">
        <v>12</v>
      </c>
    </row>
    <row r="22" spans="1:9" ht="18" customHeight="1">
      <c r="A22" s="38">
        <v>20</v>
      </c>
      <c r="B22" s="12" t="s">
        <v>31</v>
      </c>
      <c r="C22" s="13" t="s">
        <v>11</v>
      </c>
      <c r="D22" s="42">
        <v>80</v>
      </c>
      <c r="E22" s="15">
        <v>32</v>
      </c>
      <c r="F22" s="16">
        <v>68.50</v>
      </c>
      <c r="G22" s="23">
        <f>F22*0.6</f>
        <v>41.100000000000001</v>
      </c>
      <c r="H22" s="40">
        <f t="shared" si="0"/>
        <v>73.099999999999994</v>
      </c>
      <c r="I22" s="18" t="s">
        <v>12</v>
      </c>
    </row>
    <row r="23" spans="1:9" ht="18" customHeight="1">
      <c r="A23" s="34">
        <v>21</v>
      </c>
      <c r="B23" s="12" t="s">
        <v>32</v>
      </c>
      <c r="C23" s="13" t="s">
        <v>11</v>
      </c>
      <c r="D23" s="39">
        <v>71</v>
      </c>
      <c r="E23" s="15">
        <v>28.40</v>
      </c>
      <c r="F23" s="16">
        <v>74.20</v>
      </c>
      <c r="G23" s="23">
        <f>F23*0.6</f>
        <v>44.520000000000003</v>
      </c>
      <c r="H23" s="40">
        <f t="shared" si="0"/>
        <v>72.920000000000002</v>
      </c>
      <c r="I23" s="18" t="s">
        <v>12</v>
      </c>
    </row>
    <row r="24" spans="1:9" ht="18" customHeight="1">
      <c r="A24" s="38">
        <v>22</v>
      </c>
      <c r="B24" s="12" t="s">
        <v>33</v>
      </c>
      <c r="C24" s="35" t="s">
        <v>11</v>
      </c>
      <c r="D24" s="14">
        <v>61</v>
      </c>
      <c r="E24" s="36">
        <v>24.40</v>
      </c>
      <c r="F24" s="34">
        <v>79.40</v>
      </c>
      <c r="G24" s="37">
        <v>47.64</v>
      </c>
      <c r="H24" s="17">
        <f t="shared" si="0"/>
        <v>72.039999999999992</v>
      </c>
      <c r="I24" s="18" t="s">
        <v>12</v>
      </c>
    </row>
    <row r="25" spans="1:9" ht="18" customHeight="1">
      <c r="A25" s="34">
        <v>23</v>
      </c>
      <c r="B25" s="12" t="s">
        <v>34</v>
      </c>
      <c r="C25" s="13" t="s">
        <v>11</v>
      </c>
      <c r="D25" s="39">
        <v>68</v>
      </c>
      <c r="E25" s="15">
        <v>27.20</v>
      </c>
      <c r="F25" s="16">
        <v>74.30</v>
      </c>
      <c r="G25" s="23">
        <f>F25*0.6</f>
        <v>44.579999999999998</v>
      </c>
      <c r="H25" s="40">
        <f t="shared" si="0"/>
        <v>71.780000000000001</v>
      </c>
      <c r="I25" s="18" t="s">
        <v>12</v>
      </c>
    </row>
    <row r="26" spans="1:9" ht="18" customHeight="1">
      <c r="A26" s="38">
        <v>24</v>
      </c>
      <c r="B26" s="12" t="s">
        <v>35</v>
      </c>
      <c r="C26" s="13" t="s">
        <v>11</v>
      </c>
      <c r="D26" s="42">
        <v>73</v>
      </c>
      <c r="E26" s="15">
        <v>29.20</v>
      </c>
      <c r="F26" s="16">
        <v>70.40</v>
      </c>
      <c r="G26" s="23">
        <f>F26*0.6</f>
        <v>42.240000000000002</v>
      </c>
      <c r="H26" s="40">
        <f t="shared" si="0"/>
        <v>71.439999999999998</v>
      </c>
      <c r="I26" s="18" t="s">
        <v>12</v>
      </c>
    </row>
    <row r="27" spans="1:9" ht="18" customHeight="1">
      <c r="A27" s="34">
        <v>25</v>
      </c>
      <c r="B27" s="12" t="s">
        <v>36</v>
      </c>
      <c r="C27" s="13" t="s">
        <v>11</v>
      </c>
      <c r="D27" s="42">
        <v>74</v>
      </c>
      <c r="E27" s="15">
        <v>29.60</v>
      </c>
      <c r="F27" s="16">
        <v>69</v>
      </c>
      <c r="G27" s="23">
        <f>F27*0.6</f>
        <v>41.399999999999999</v>
      </c>
      <c r="H27" s="40">
        <f t="shared" si="0"/>
        <v>71</v>
      </c>
      <c r="I27" s="18" t="s">
        <v>12</v>
      </c>
    </row>
    <row r="28" spans="1:9" ht="18" customHeight="1">
      <c r="A28" s="38">
        <v>26</v>
      </c>
      <c r="B28" s="12" t="s">
        <v>37</v>
      </c>
      <c r="C28" s="13" t="s">
        <v>11</v>
      </c>
      <c r="D28" s="42">
        <v>75</v>
      </c>
      <c r="E28" s="15">
        <v>30</v>
      </c>
      <c r="F28" s="16">
        <v>67.10</v>
      </c>
      <c r="G28" s="23">
        <f>F28*0.6</f>
        <v>40.259999999999998</v>
      </c>
      <c r="H28" s="40">
        <f t="shared" si="0"/>
        <v>70.259999999999991</v>
      </c>
      <c r="I28" s="18" t="s">
        <v>12</v>
      </c>
    </row>
    <row r="29" spans="1:9" ht="18" customHeight="1">
      <c r="A29" s="34">
        <v>27</v>
      </c>
      <c r="B29" s="12" t="s">
        <v>38</v>
      </c>
      <c r="C29" s="13" t="s">
        <v>11</v>
      </c>
      <c r="D29" s="42">
        <v>76</v>
      </c>
      <c r="E29" s="15">
        <v>30.40</v>
      </c>
      <c r="F29" s="16">
        <v>66.20</v>
      </c>
      <c r="G29" s="23">
        <f>F29*0.6</f>
        <v>39.719999999999999</v>
      </c>
      <c r="H29" s="40">
        <f t="shared" si="0"/>
        <v>70.120000000000005</v>
      </c>
      <c r="I29" s="43"/>
    </row>
    <row r="30" spans="1:9" ht="18" customHeight="1">
      <c r="A30" s="38">
        <v>28</v>
      </c>
      <c r="B30" s="12" t="s">
        <v>39</v>
      </c>
      <c r="C30" s="35" t="s">
        <v>11</v>
      </c>
      <c r="D30" s="14">
        <v>62</v>
      </c>
      <c r="E30" s="36">
        <v>24.80</v>
      </c>
      <c r="F30" s="34">
        <v>75</v>
      </c>
      <c r="G30" s="37">
        <v>45</v>
      </c>
      <c r="H30" s="17">
        <f t="shared" si="0"/>
        <v>69.799999999999997</v>
      </c>
      <c r="I30" s="18"/>
    </row>
    <row r="31" spans="1:9" ht="18" customHeight="1">
      <c r="A31" s="34">
        <v>29</v>
      </c>
      <c r="B31" s="12" t="s">
        <v>40</v>
      </c>
      <c r="C31" s="35" t="s">
        <v>11</v>
      </c>
      <c r="D31" s="14">
        <v>63</v>
      </c>
      <c r="E31" s="36">
        <v>25.20</v>
      </c>
      <c r="F31" s="34">
        <v>74.20</v>
      </c>
      <c r="G31" s="37">
        <v>44.52</v>
      </c>
      <c r="H31" s="17">
        <f t="shared" si="0"/>
        <v>69.719999999999999</v>
      </c>
      <c r="I31" s="18"/>
    </row>
    <row r="32" spans="1:9" ht="18" customHeight="1">
      <c r="A32" s="38">
        <v>30</v>
      </c>
      <c r="B32" s="12" t="s">
        <v>41</v>
      </c>
      <c r="C32" s="35" t="s">
        <v>11</v>
      </c>
      <c r="D32" s="14">
        <v>60</v>
      </c>
      <c r="E32" s="36">
        <v>24</v>
      </c>
      <c r="F32" s="34">
        <v>74.60</v>
      </c>
      <c r="G32" s="37">
        <v>44.76</v>
      </c>
      <c r="H32" s="17">
        <f t="shared" si="0"/>
        <v>68.759999999999991</v>
      </c>
      <c r="I32" s="18"/>
    </row>
    <row r="33" spans="1:9" ht="18" customHeight="1">
      <c r="A33" s="34">
        <v>31</v>
      </c>
      <c r="B33" s="12" t="s">
        <v>42</v>
      </c>
      <c r="C33" s="13" t="s">
        <v>11</v>
      </c>
      <c r="D33" s="42">
        <v>61</v>
      </c>
      <c r="E33" s="15">
        <v>24.40</v>
      </c>
      <c r="F33" s="16">
        <v>70.40</v>
      </c>
      <c r="G33" s="23">
        <f>F33*0.6</f>
        <v>42.240000000000002</v>
      </c>
      <c r="H33" s="40">
        <f t="shared" si="0"/>
        <v>66.640000000000001</v>
      </c>
      <c r="I33" s="43"/>
    </row>
    <row r="34" spans="1:9" ht="18" customHeight="1">
      <c r="A34" s="38">
        <v>32</v>
      </c>
      <c r="B34" s="12" t="s">
        <v>43</v>
      </c>
      <c r="C34" s="35" t="s">
        <v>11</v>
      </c>
      <c r="D34" s="14">
        <v>65</v>
      </c>
      <c r="E34" s="36">
        <v>26</v>
      </c>
      <c r="F34" s="34">
        <v>65.20</v>
      </c>
      <c r="G34" s="37">
        <v>39.12</v>
      </c>
      <c r="H34" s="17">
        <f t="shared" si="0"/>
        <v>65.120000000000005</v>
      </c>
      <c r="I34" s="18"/>
    </row>
    <row r="35" spans="1:9" ht="18" customHeight="1">
      <c r="A35" s="34">
        <v>33</v>
      </c>
      <c r="B35" s="12" t="s">
        <v>44</v>
      </c>
      <c r="C35" s="13" t="s">
        <v>11</v>
      </c>
      <c r="D35" s="39">
        <v>62</v>
      </c>
      <c r="E35" s="15">
        <v>24.80</v>
      </c>
      <c r="F35" s="16">
        <v>60.80</v>
      </c>
      <c r="G35" s="23">
        <f>F35*0.6</f>
        <v>36.479999999999997</v>
      </c>
      <c r="H35" s="40">
        <f t="shared" si="0"/>
        <v>61.280000000000001</v>
      </c>
      <c r="I35" s="43"/>
    </row>
    <row r="36" spans="1:9" ht="18" customHeight="1">
      <c r="A36" s="38">
        <v>34</v>
      </c>
      <c r="B36" s="12" t="s">
        <v>45</v>
      </c>
      <c r="C36" s="35" t="s">
        <v>11</v>
      </c>
      <c r="D36" s="14">
        <v>71</v>
      </c>
      <c r="E36" s="36">
        <v>28.40</v>
      </c>
      <c r="F36" s="34" t="s">
        <v>46</v>
      </c>
      <c r="G36" s="37">
        <v>0</v>
      </c>
      <c r="H36" s="17">
        <f t="shared" si="0"/>
        <v>28.399999999999999</v>
      </c>
      <c r="I36" s="18"/>
    </row>
  </sheetData>
  <autoFilter ref="A2:XFD36">
    <sortState ref="A2:XFD36">
      <sortCondition descending="1" sortBy="value" ref="H2:H36"/>
    </sortState>
  </autoFilter>
  <mergeCells count="1">
    <mergeCell ref="A1:I1"/>
  </mergeCells>
  <pageMargins left="0.75" right="0.75" top="1" bottom="1" header="0.5" footer="0.5"/>
  <pageSetup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100-000000000000}">
  <dimension ref="A1:XEZ10"/>
  <sheetViews>
    <sheetView workbookViewId="0" topLeftCell="A1">
      <selection pane="topLeft" activeCell="I3" sqref="I3:I6"/>
    </sheetView>
  </sheetViews>
  <sheetFormatPr defaultColWidth="9.005" defaultRowHeight="13.5"/>
  <cols>
    <col min="1" max="1" width="6.375" style="3" customWidth="1"/>
    <col min="2" max="2" width="12.125" style="3" customWidth="1"/>
    <col min="3" max="3" width="11.125" style="3" customWidth="1"/>
    <col min="4" max="4" width="9.25" style="3" customWidth="1"/>
    <col min="5" max="5" width="9.125" style="3" customWidth="1"/>
    <col min="6" max="6" width="8.375" style="3" customWidth="1"/>
    <col min="7" max="7" width="10.25" style="3" customWidth="1"/>
    <col min="8" max="8" width="11.125" style="3" customWidth="1"/>
    <col min="9" max="9" width="9.5" style="3" customWidth="1"/>
    <col min="10" max="16384" width="9" style="3"/>
  </cols>
  <sheetData>
    <row r="1" spans="1:9 16367:16380" s="2" customFormat="1" ht="46" customHeight="1">
      <c r="A1" s="5" t="s">
        <v>47</v>
      </c>
      <c r="B1" s="5"/>
      <c r="C1" s="5"/>
      <c r="D1" s="5"/>
      <c r="E1" s="5"/>
      <c r="F1" s="5"/>
      <c r="G1" s="5"/>
      <c r="H1" s="5"/>
      <c r="I1" s="5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</row>
    <row r="2" spans="1:9" s="0" customFormat="1" ht="34" customHeight="1">
      <c r="A2" s="7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8" t="s">
        <v>9</v>
      </c>
    </row>
    <row r="3" spans="1:9" ht="31" customHeight="1">
      <c r="A3" s="12">
        <v>1</v>
      </c>
      <c r="B3" s="12" t="s">
        <v>48</v>
      </c>
      <c r="C3" s="12" t="s">
        <v>49</v>
      </c>
      <c r="D3" s="14">
        <v>94</v>
      </c>
      <c r="E3" s="22">
        <v>37.60</v>
      </c>
      <c r="F3" s="16">
        <v>84.60</v>
      </c>
      <c r="G3" s="23">
        <v>50.76</v>
      </c>
      <c r="H3" s="17">
        <f t="shared" si="0" ref="H3:H10">E3+G3</f>
        <v>88.359999999999999</v>
      </c>
      <c r="I3" s="18" t="s">
        <v>12</v>
      </c>
    </row>
    <row r="4" spans="1:9" ht="31" customHeight="1">
      <c r="A4" s="12">
        <v>2</v>
      </c>
      <c r="B4" s="12" t="s">
        <v>50</v>
      </c>
      <c r="C4" s="12" t="s">
        <v>49</v>
      </c>
      <c r="D4" s="14">
        <v>88</v>
      </c>
      <c r="E4" s="22">
        <v>35.20</v>
      </c>
      <c r="F4" s="16">
        <v>84.60</v>
      </c>
      <c r="G4" s="23">
        <v>50.76</v>
      </c>
      <c r="H4" s="17">
        <f t="shared" si="0"/>
        <v>85.960000000000008</v>
      </c>
      <c r="I4" s="18" t="s">
        <v>12</v>
      </c>
    </row>
    <row r="5" spans="1:9" ht="31" customHeight="1">
      <c r="A5" s="12">
        <v>3</v>
      </c>
      <c r="B5" s="12" t="s">
        <v>51</v>
      </c>
      <c r="C5" s="12" t="s">
        <v>49</v>
      </c>
      <c r="D5" s="14">
        <v>81</v>
      </c>
      <c r="E5" s="22">
        <v>32.40</v>
      </c>
      <c r="F5" s="16">
        <v>86</v>
      </c>
      <c r="G5" s="23">
        <v>51.60</v>
      </c>
      <c r="H5" s="17">
        <f t="shared" si="0"/>
        <v>84</v>
      </c>
      <c r="I5" s="18" t="s">
        <v>12</v>
      </c>
    </row>
    <row r="6" spans="1:9" ht="31" customHeight="1">
      <c r="A6" s="12">
        <v>4</v>
      </c>
      <c r="B6" s="12" t="s">
        <v>52</v>
      </c>
      <c r="C6" s="12" t="s">
        <v>49</v>
      </c>
      <c r="D6" s="14">
        <v>78</v>
      </c>
      <c r="E6" s="22">
        <v>31.20</v>
      </c>
      <c r="F6" s="16">
        <v>87</v>
      </c>
      <c r="G6" s="23">
        <v>52.20</v>
      </c>
      <c r="H6" s="17">
        <f t="shared" si="0"/>
        <v>83.400000000000006</v>
      </c>
      <c r="I6" s="18" t="s">
        <v>12</v>
      </c>
    </row>
    <row r="7" spans="1:9" ht="31" customHeight="1">
      <c r="A7" s="12">
        <v>5</v>
      </c>
      <c r="B7" s="12" t="s">
        <v>53</v>
      </c>
      <c r="C7" s="12" t="s">
        <v>49</v>
      </c>
      <c r="D7" s="14">
        <v>74</v>
      </c>
      <c r="E7" s="22">
        <v>29.60</v>
      </c>
      <c r="F7" s="16">
        <v>87</v>
      </c>
      <c r="G7" s="23">
        <v>52.20</v>
      </c>
      <c r="H7" s="17">
        <f t="shared" si="0"/>
        <v>81.800000000000011</v>
      </c>
      <c r="I7" s="18"/>
    </row>
    <row r="8" spans="1:9" ht="31" customHeight="1">
      <c r="A8" s="12">
        <v>6</v>
      </c>
      <c r="B8" s="12" t="s">
        <v>54</v>
      </c>
      <c r="C8" s="12" t="s">
        <v>49</v>
      </c>
      <c r="D8" s="14">
        <v>69</v>
      </c>
      <c r="E8" s="22">
        <v>27.60</v>
      </c>
      <c r="F8" s="16">
        <v>83.60</v>
      </c>
      <c r="G8" s="23">
        <v>50.16</v>
      </c>
      <c r="H8" s="17">
        <f t="shared" si="0"/>
        <v>77.759999999999991</v>
      </c>
      <c r="I8" s="18"/>
    </row>
    <row r="9" spans="1:9" ht="31" customHeight="1">
      <c r="A9" s="12">
        <v>7</v>
      </c>
      <c r="B9" s="12" t="s">
        <v>55</v>
      </c>
      <c r="C9" s="12" t="s">
        <v>49</v>
      </c>
      <c r="D9" s="14">
        <v>74</v>
      </c>
      <c r="E9" s="22">
        <v>29.60</v>
      </c>
      <c r="F9" s="16">
        <v>78.80</v>
      </c>
      <c r="G9" s="23">
        <v>47.28</v>
      </c>
      <c r="H9" s="17">
        <f t="shared" si="0"/>
        <v>76.879999999999995</v>
      </c>
      <c r="I9" s="18"/>
    </row>
    <row r="10" spans="1:9" ht="31" customHeight="1">
      <c r="A10" s="12">
        <v>8</v>
      </c>
      <c r="B10" s="12" t="s">
        <v>56</v>
      </c>
      <c r="C10" s="12" t="s">
        <v>49</v>
      </c>
      <c r="D10" s="14">
        <v>75</v>
      </c>
      <c r="E10" s="22">
        <v>30</v>
      </c>
      <c r="F10" s="16">
        <v>78</v>
      </c>
      <c r="G10" s="23">
        <v>46.80</v>
      </c>
      <c r="H10" s="17">
        <f t="shared" si="0"/>
        <v>76.799999999999997</v>
      </c>
      <c r="I10" s="18"/>
    </row>
  </sheetData>
  <autoFilter ref="A2:XFD10">
    <sortState ref="A2:XFD10">
      <sortCondition descending="1" sortBy="value" ref="H2:H10"/>
    </sortState>
  </autoFilter>
  <mergeCells count="1">
    <mergeCell ref="A1:I1"/>
  </mergeCells>
  <pageMargins left="0.75" right="0.75" top="1" bottom="1" header="0.5" footer="0.5"/>
  <pageSetup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200-000000000000}">
  <dimension ref="A1:XEZ13"/>
  <sheetViews>
    <sheetView zoomScale="90" zoomScaleNormal="90" workbookViewId="0" topLeftCell="A1">
      <selection pane="topLeft" activeCell="I3" sqref="I3:I7"/>
    </sheetView>
  </sheetViews>
  <sheetFormatPr defaultColWidth="9.005" defaultRowHeight="13.5"/>
  <cols>
    <col min="1" max="1" width="6.875" customWidth="1"/>
    <col min="2" max="2" width="11.125" customWidth="1"/>
    <col min="3" max="3" width="11.5" customWidth="1"/>
    <col min="4" max="4" width="9.625" customWidth="1"/>
    <col min="5" max="5" width="10.875" customWidth="1"/>
    <col min="6" max="7" width="9.875" customWidth="1"/>
    <col min="8" max="8" width="9.125" customWidth="1"/>
    <col min="9" max="9" width="8.75" customWidth="1"/>
  </cols>
  <sheetData>
    <row r="1" spans="1:9 16367:16380" s="2" customFormat="1" ht="41" customHeight="1">
      <c r="A1" s="5" t="s">
        <v>57</v>
      </c>
      <c r="B1" s="5"/>
      <c r="C1" s="5"/>
      <c r="D1" s="5"/>
      <c r="E1" s="5"/>
      <c r="F1" s="5"/>
      <c r="G1" s="5"/>
      <c r="H1" s="5"/>
      <c r="I1" s="5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</row>
    <row r="2" spans="1:9" s="0" customFormat="1" ht="30" customHeight="1">
      <c r="A2" s="7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8" t="s">
        <v>9</v>
      </c>
    </row>
    <row r="3" spans="1:9" ht="31" customHeight="1">
      <c r="A3" s="20">
        <v>1</v>
      </c>
      <c r="B3" s="12" t="s">
        <v>58</v>
      </c>
      <c r="C3" s="12" t="s">
        <v>59</v>
      </c>
      <c r="D3" s="21">
        <v>96.50</v>
      </c>
      <c r="E3" s="22">
        <v>38.60</v>
      </c>
      <c r="F3" s="16">
        <v>90.60</v>
      </c>
      <c r="G3" s="23">
        <v>54.36</v>
      </c>
      <c r="H3" s="24">
        <f t="shared" si="0" ref="H3:H13">E3+G3</f>
        <v>92.960000000000008</v>
      </c>
      <c r="I3" s="18" t="s">
        <v>12</v>
      </c>
    </row>
    <row r="4" spans="1:9" ht="31" customHeight="1">
      <c r="A4" s="20">
        <v>2</v>
      </c>
      <c r="B4" s="12" t="s">
        <v>60</v>
      </c>
      <c r="C4" s="12" t="s">
        <v>59</v>
      </c>
      <c r="D4" s="21">
        <v>91</v>
      </c>
      <c r="E4" s="22">
        <v>36.40</v>
      </c>
      <c r="F4" s="16">
        <v>92</v>
      </c>
      <c r="G4" s="23">
        <v>55.20</v>
      </c>
      <c r="H4" s="24">
        <f t="shared" si="0"/>
        <v>91.599999999999994</v>
      </c>
      <c r="I4" s="18" t="s">
        <v>12</v>
      </c>
    </row>
    <row r="5" spans="1:9" ht="31" customHeight="1">
      <c r="A5" s="20">
        <v>3</v>
      </c>
      <c r="B5" s="12" t="s">
        <v>61</v>
      </c>
      <c r="C5" s="12" t="s">
        <v>59</v>
      </c>
      <c r="D5" s="21">
        <v>85.50</v>
      </c>
      <c r="E5" s="22">
        <v>34.20</v>
      </c>
      <c r="F5" s="16">
        <v>91.80</v>
      </c>
      <c r="G5" s="23">
        <v>55.08</v>
      </c>
      <c r="H5" s="24">
        <f t="shared" si="0"/>
        <v>89.280000000000001</v>
      </c>
      <c r="I5" s="18" t="s">
        <v>12</v>
      </c>
    </row>
    <row r="6" spans="1:9" ht="31" customHeight="1">
      <c r="A6" s="20">
        <v>4</v>
      </c>
      <c r="B6" s="12" t="s">
        <v>62</v>
      </c>
      <c r="C6" s="12" t="s">
        <v>59</v>
      </c>
      <c r="D6" s="21">
        <v>93</v>
      </c>
      <c r="E6" s="22">
        <v>37.20</v>
      </c>
      <c r="F6" s="16">
        <v>86.40</v>
      </c>
      <c r="G6" s="23">
        <v>51.84</v>
      </c>
      <c r="H6" s="24">
        <f t="shared" si="0"/>
        <v>89.040000000000006</v>
      </c>
      <c r="I6" s="18" t="s">
        <v>12</v>
      </c>
    </row>
    <row r="7" spans="1:9" ht="31" customHeight="1">
      <c r="A7" s="20">
        <v>5</v>
      </c>
      <c r="B7" s="12" t="s">
        <v>63</v>
      </c>
      <c r="C7" s="12" t="s">
        <v>59</v>
      </c>
      <c r="D7" s="21">
        <v>85</v>
      </c>
      <c r="E7" s="22">
        <v>34</v>
      </c>
      <c r="F7" s="16">
        <v>90.80</v>
      </c>
      <c r="G7" s="23">
        <v>54.48</v>
      </c>
      <c r="H7" s="24">
        <f t="shared" si="0"/>
        <v>88.47999999999999</v>
      </c>
      <c r="I7" s="18" t="s">
        <v>12</v>
      </c>
    </row>
    <row r="8" spans="1:9" ht="31" customHeight="1">
      <c r="A8" s="20">
        <v>6</v>
      </c>
      <c r="B8" s="12" t="s">
        <v>64</v>
      </c>
      <c r="C8" s="12" t="s">
        <v>59</v>
      </c>
      <c r="D8" s="21">
        <v>92.50</v>
      </c>
      <c r="E8" s="22">
        <v>37</v>
      </c>
      <c r="F8" s="16">
        <v>82.40</v>
      </c>
      <c r="G8" s="23">
        <v>49.44</v>
      </c>
      <c r="H8" s="24">
        <f t="shared" si="0"/>
        <v>86.439999999999998</v>
      </c>
      <c r="I8" s="25"/>
    </row>
    <row r="9" spans="1:9" ht="31" customHeight="1">
      <c r="A9" s="20">
        <v>7</v>
      </c>
      <c r="B9" s="12" t="s">
        <v>65</v>
      </c>
      <c r="C9" s="12" t="s">
        <v>59</v>
      </c>
      <c r="D9" s="21">
        <v>86.50</v>
      </c>
      <c r="E9" s="22">
        <v>34.60</v>
      </c>
      <c r="F9" s="16">
        <v>83.20</v>
      </c>
      <c r="G9" s="23">
        <v>49.92</v>
      </c>
      <c r="H9" s="24">
        <f t="shared" si="0"/>
        <v>84.52000000000001</v>
      </c>
      <c r="I9" s="25"/>
    </row>
    <row r="10" spans="1:9" ht="31" customHeight="1">
      <c r="A10" s="20">
        <v>8</v>
      </c>
      <c r="B10" s="12" t="s">
        <v>66</v>
      </c>
      <c r="C10" s="12" t="s">
        <v>59</v>
      </c>
      <c r="D10" s="21">
        <v>91.50</v>
      </c>
      <c r="E10" s="22">
        <v>36.60</v>
      </c>
      <c r="F10" s="16">
        <v>73.80</v>
      </c>
      <c r="G10" s="23">
        <v>44.28</v>
      </c>
      <c r="H10" s="24">
        <f t="shared" si="0"/>
        <v>80.879999999999995</v>
      </c>
      <c r="I10" s="25"/>
    </row>
    <row r="11" spans="1:9" ht="31" customHeight="1">
      <c r="A11" s="20">
        <v>9</v>
      </c>
      <c r="B11" s="12" t="s">
        <v>67</v>
      </c>
      <c r="C11" s="12" t="s">
        <v>59</v>
      </c>
      <c r="D11" s="21">
        <v>89</v>
      </c>
      <c r="E11" s="22">
        <v>35.60</v>
      </c>
      <c r="F11" s="16">
        <v>73</v>
      </c>
      <c r="G11" s="23">
        <v>43.80</v>
      </c>
      <c r="H11" s="24">
        <f t="shared" si="0"/>
        <v>79.400000000000006</v>
      </c>
      <c r="I11" s="25"/>
    </row>
    <row r="12" spans="1:9" ht="31" customHeight="1">
      <c r="A12" s="20">
        <v>10</v>
      </c>
      <c r="B12" s="12" t="s">
        <v>68</v>
      </c>
      <c r="C12" s="12" t="s">
        <v>59</v>
      </c>
      <c r="D12" s="21">
        <v>82.50</v>
      </c>
      <c r="E12" s="22">
        <v>33</v>
      </c>
      <c r="F12" s="16">
        <v>73.80</v>
      </c>
      <c r="G12" s="23">
        <v>44.28</v>
      </c>
      <c r="H12" s="24">
        <f t="shared" si="0"/>
        <v>77.280000000000001</v>
      </c>
      <c r="I12" s="25"/>
    </row>
    <row r="13" spans="1:9" ht="31" customHeight="1">
      <c r="A13" s="20">
        <v>11</v>
      </c>
      <c r="B13" s="12" t="s">
        <v>69</v>
      </c>
      <c r="C13" s="12" t="s">
        <v>59</v>
      </c>
      <c r="D13" s="21">
        <v>82.50</v>
      </c>
      <c r="E13" s="22">
        <v>33</v>
      </c>
      <c r="F13" s="16">
        <v>73.40</v>
      </c>
      <c r="G13" s="23">
        <v>44.04</v>
      </c>
      <c r="H13" s="24">
        <f t="shared" si="0"/>
        <v>77.039999999999992</v>
      </c>
      <c r="I13" s="25"/>
    </row>
  </sheetData>
  <autoFilter ref="A2:XFD13">
    <sortState ref="A2:XFD13">
      <sortCondition descending="1" sortBy="value" ref="H2:H13"/>
    </sortState>
  </autoFilter>
  <mergeCells count="1">
    <mergeCell ref="A1:I1"/>
  </mergeCells>
  <pageMargins left="0.75" right="0.75" top="1" bottom="1" header="0.5" footer="0.5"/>
  <pageSetup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300-000000000000}">
  <dimension ref="A1:XEZ12"/>
  <sheetViews>
    <sheetView workbookViewId="0" topLeftCell="A2">
      <selection pane="topLeft" activeCell="I11" sqref="I11"/>
    </sheetView>
  </sheetViews>
  <sheetFormatPr defaultColWidth="9.005" defaultRowHeight="13.5"/>
  <cols>
    <col min="1" max="1" width="6.5" style="3" customWidth="1"/>
    <col min="2" max="2" width="10.25" style="3" customWidth="1"/>
    <col min="3" max="3" width="11.5" style="3" customWidth="1"/>
    <col min="4" max="4" width="9.125" style="3" customWidth="1"/>
    <col min="5" max="5" width="10.875" style="3" customWidth="1"/>
    <col min="6" max="6" width="10.125" style="3" customWidth="1"/>
    <col min="7" max="7" width="10.25" style="4" customWidth="1"/>
    <col min="8" max="8" width="9.625" style="3" customWidth="1"/>
    <col min="9" max="9" width="9.375" style="3" customWidth="1"/>
    <col min="10" max="16384" width="9" style="3"/>
  </cols>
  <sheetData>
    <row r="1" spans="1:9 16367:16380" s="2" customFormat="1" ht="42" customHeight="1">
      <c r="A1" s="5" t="s">
        <v>70</v>
      </c>
      <c r="B1" s="5"/>
      <c r="C1" s="5"/>
      <c r="D1" s="5"/>
      <c r="E1" s="5"/>
      <c r="F1" s="5"/>
      <c r="G1" s="6"/>
      <c r="H1" s="5"/>
      <c r="I1" s="5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</row>
    <row r="2" spans="1:9" s="0" customFormat="1" ht="37" customHeight="1">
      <c r="A2" s="7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8" t="s">
        <v>9</v>
      </c>
    </row>
    <row r="3" spans="1:9" ht="29" customHeight="1">
      <c r="A3" s="12">
        <v>1</v>
      </c>
      <c r="B3" s="12" t="s">
        <v>71</v>
      </c>
      <c r="C3" s="13" t="s">
        <v>72</v>
      </c>
      <c r="D3" s="14">
        <v>80</v>
      </c>
      <c r="E3" s="15">
        <v>32</v>
      </c>
      <c r="F3" s="16">
        <v>91.60</v>
      </c>
      <c r="G3" s="17">
        <v>54.96</v>
      </c>
      <c r="H3" s="14">
        <f>E3+G3</f>
        <v>86.960000000000008</v>
      </c>
      <c r="I3" s="18" t="s">
        <v>12</v>
      </c>
    </row>
    <row r="4" spans="1:9" ht="29" customHeight="1">
      <c r="A4" s="12">
        <v>2</v>
      </c>
      <c r="B4" s="12" t="s">
        <v>73</v>
      </c>
      <c r="C4" s="13" t="s">
        <v>72</v>
      </c>
      <c r="D4" s="14">
        <v>81</v>
      </c>
      <c r="E4" s="15">
        <v>32.40</v>
      </c>
      <c r="F4" s="16">
        <v>80.40</v>
      </c>
      <c r="G4" s="17">
        <v>48.24</v>
      </c>
      <c r="H4" s="14">
        <f t="shared" si="0" ref="H4:H12">E4+G4</f>
        <v>80.640000000000001</v>
      </c>
      <c r="I4" s="18"/>
    </row>
    <row r="5" spans="1:9" ht="29" customHeight="1">
      <c r="A5" s="12">
        <v>3</v>
      </c>
      <c r="B5" s="12" t="s">
        <v>74</v>
      </c>
      <c r="C5" s="13" t="s">
        <v>75</v>
      </c>
      <c r="D5" s="14">
        <v>62</v>
      </c>
      <c r="E5" s="15">
        <v>24.80</v>
      </c>
      <c r="F5" s="16">
        <v>79.80</v>
      </c>
      <c r="G5" s="17">
        <v>47.88</v>
      </c>
      <c r="H5" s="14">
        <f t="shared" si="0"/>
        <v>72.680000000000007</v>
      </c>
      <c r="I5" s="18"/>
    </row>
    <row r="6" spans="1:9" ht="29" customHeight="1">
      <c r="A6" s="12">
        <v>4</v>
      </c>
      <c r="B6" s="12" t="s">
        <v>76</v>
      </c>
      <c r="C6" s="13" t="s">
        <v>75</v>
      </c>
      <c r="D6" s="14">
        <v>92</v>
      </c>
      <c r="E6" s="15">
        <v>36.80</v>
      </c>
      <c r="F6" s="16">
        <v>91.60</v>
      </c>
      <c r="G6" s="17">
        <v>54.96</v>
      </c>
      <c r="H6" s="14">
        <f t="shared" si="0"/>
        <v>91.759999999999991</v>
      </c>
      <c r="I6" s="18" t="s">
        <v>12</v>
      </c>
    </row>
    <row r="7" spans="1:9" ht="29" customHeight="1">
      <c r="A7" s="12">
        <v>5</v>
      </c>
      <c r="B7" s="12" t="s">
        <v>77</v>
      </c>
      <c r="C7" s="13" t="s">
        <v>78</v>
      </c>
      <c r="D7" s="14">
        <v>86</v>
      </c>
      <c r="E7" s="15">
        <v>34.40</v>
      </c>
      <c r="F7" s="16">
        <v>95.40</v>
      </c>
      <c r="G7" s="17">
        <v>57.24</v>
      </c>
      <c r="H7" s="14">
        <f t="shared" si="0"/>
        <v>91.640000000000001</v>
      </c>
      <c r="I7" s="18" t="s">
        <v>12</v>
      </c>
    </row>
    <row r="8" spans="1:9" ht="29" customHeight="1">
      <c r="A8" s="12">
        <v>6</v>
      </c>
      <c r="B8" s="12" t="s">
        <v>79</v>
      </c>
      <c r="C8" s="13" t="s">
        <v>78</v>
      </c>
      <c r="D8" s="14">
        <v>89</v>
      </c>
      <c r="E8" s="15">
        <v>35.60</v>
      </c>
      <c r="F8" s="16">
        <v>70</v>
      </c>
      <c r="G8" s="17">
        <v>42</v>
      </c>
      <c r="H8" s="14">
        <f t="shared" si="0"/>
        <v>77.599999999999994</v>
      </c>
      <c r="I8" s="18"/>
    </row>
    <row r="9" spans="1:9" ht="29" customHeight="1">
      <c r="A9" s="12">
        <v>7</v>
      </c>
      <c r="B9" s="12" t="s">
        <v>80</v>
      </c>
      <c r="C9" s="13" t="s">
        <v>78</v>
      </c>
      <c r="D9" s="14">
        <v>80</v>
      </c>
      <c r="E9" s="15">
        <v>32</v>
      </c>
      <c r="F9" s="16">
        <v>64</v>
      </c>
      <c r="G9" s="17">
        <v>38.40</v>
      </c>
      <c r="H9" s="14">
        <f t="shared" si="0"/>
        <v>70.400000000000006</v>
      </c>
      <c r="I9" s="18"/>
    </row>
    <row r="10" spans="1:9" ht="29" customHeight="1">
      <c r="A10" s="12">
        <v>8</v>
      </c>
      <c r="B10" s="12" t="s">
        <v>81</v>
      </c>
      <c r="C10" s="13" t="s">
        <v>78</v>
      </c>
      <c r="D10" s="14">
        <v>74</v>
      </c>
      <c r="E10" s="15">
        <v>29.60</v>
      </c>
      <c r="F10" s="16">
        <v>90.80</v>
      </c>
      <c r="G10" s="17">
        <v>54.48</v>
      </c>
      <c r="H10" s="14">
        <f t="shared" si="0"/>
        <v>84.079999999999998</v>
      </c>
      <c r="I10" s="18" t="s">
        <v>12</v>
      </c>
    </row>
    <row r="11" spans="1:9" ht="29" customHeight="1">
      <c r="A11" s="12">
        <v>9</v>
      </c>
      <c r="B11" s="12" t="s">
        <v>82</v>
      </c>
      <c r="C11" s="13" t="s">
        <v>83</v>
      </c>
      <c r="D11" s="14">
        <v>90</v>
      </c>
      <c r="E11" s="15">
        <v>36</v>
      </c>
      <c r="F11" s="16">
        <v>90.60</v>
      </c>
      <c r="G11" s="17">
        <v>54.36</v>
      </c>
      <c r="H11" s="14">
        <f t="shared" si="0"/>
        <v>90.359999999999999</v>
      </c>
      <c r="I11" s="18" t="s">
        <v>12</v>
      </c>
    </row>
    <row r="12" spans="1:9" ht="29" customHeight="1">
      <c r="A12" s="12">
        <v>10</v>
      </c>
      <c r="B12" s="12" t="s">
        <v>84</v>
      </c>
      <c r="C12" s="13" t="s">
        <v>83</v>
      </c>
      <c r="D12" s="14">
        <v>83</v>
      </c>
      <c r="E12" s="15">
        <v>33.20</v>
      </c>
      <c r="F12" s="16">
        <v>62.40</v>
      </c>
      <c r="G12" s="17">
        <v>37.44</v>
      </c>
      <c r="H12" s="14">
        <f t="shared" si="0"/>
        <v>70.640000000000001</v>
      </c>
      <c r="I12" s="18"/>
    </row>
  </sheetData>
  <autoFilter ref="A2:XFD12"/>
  <mergeCells count="1">
    <mergeCell ref="A1:I1"/>
  </mergeCells>
  <pageMargins left="0.75" right="0.75" top="1" bottom="1" header="0.5" footer="0.5"/>
  <pageSetup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400-000000000000}">
  <dimension ref="A1:D9"/>
  <sheetViews>
    <sheetView workbookViewId="0" topLeftCell="A1">
      <selection pane="topLeft" activeCell="F6" sqref="F6"/>
    </sheetView>
  </sheetViews>
  <sheetFormatPr defaultColWidth="9.005" defaultRowHeight="13.5" outlineLevelCol="3"/>
  <cols>
    <col min="1" max="2" width="15.875" customWidth="1"/>
    <col min="3" max="3" width="17.375" customWidth="1"/>
    <col min="4" max="4" width="12.125" customWidth="1"/>
  </cols>
  <sheetData>
    <row r="1" spans="1:4" ht="38" customHeight="1">
      <c r="A1" s="1" t="s">
        <v>85</v>
      </c>
      <c r="B1" s="1" t="s">
        <v>86</v>
      </c>
      <c r="C1" s="1" t="s">
        <v>87</v>
      </c>
      <c r="D1" s="1" t="s">
        <v>88</v>
      </c>
    </row>
    <row r="2" spans="1:4" ht="40" customHeight="1">
      <c r="A2" s="1" t="s">
        <v>89</v>
      </c>
      <c r="B2" s="1" t="s">
        <v>90</v>
      </c>
      <c r="C2" s="1" t="s">
        <v>72</v>
      </c>
      <c r="D2" s="1">
        <v>2</v>
      </c>
    </row>
    <row r="3" spans="1:4" ht="40" customHeight="1">
      <c r="A3" s="1"/>
      <c r="B3" s="1" t="s">
        <v>91</v>
      </c>
      <c r="C3" s="1" t="s">
        <v>75</v>
      </c>
      <c r="D3" s="1">
        <v>1</v>
      </c>
    </row>
    <row r="4" spans="1:4" ht="40" customHeight="1">
      <c r="A4" s="1"/>
      <c r="B4" s="1" t="s">
        <v>92</v>
      </c>
      <c r="C4" s="1" t="s">
        <v>78</v>
      </c>
      <c r="D4" s="1">
        <v>2</v>
      </c>
    </row>
    <row r="5" spans="1:4" ht="40" customHeight="1">
      <c r="A5" s="1"/>
      <c r="B5" s="1" t="s">
        <v>93</v>
      </c>
      <c r="C5" s="1" t="s">
        <v>94</v>
      </c>
      <c r="D5" s="1">
        <v>1</v>
      </c>
    </row>
    <row r="6" spans="1:4" ht="40" customHeight="1">
      <c r="A6" s="1"/>
      <c r="B6" s="1" t="s">
        <v>95</v>
      </c>
      <c r="C6" s="1" t="s">
        <v>83</v>
      </c>
      <c r="D6" s="1">
        <v>1</v>
      </c>
    </row>
    <row r="7" spans="1:4" ht="40" customHeight="1">
      <c r="A7" s="1" t="s">
        <v>96</v>
      </c>
      <c r="B7" s="1" t="s">
        <v>91</v>
      </c>
      <c r="C7" s="1" t="s">
        <v>49</v>
      </c>
      <c r="D7" s="1">
        <v>4</v>
      </c>
    </row>
    <row r="8" spans="1:4" ht="40" customHeight="1">
      <c r="A8" s="1"/>
      <c r="B8" s="1" t="s">
        <v>90</v>
      </c>
      <c r="C8" s="1" t="s">
        <v>59</v>
      </c>
      <c r="D8" s="1">
        <v>5</v>
      </c>
    </row>
    <row r="9" spans="1:4" ht="40" customHeight="1">
      <c r="A9" s="1" t="s">
        <v>97</v>
      </c>
      <c r="B9" s="1" t="s">
        <v>97</v>
      </c>
      <c r="C9" s="1" t="s">
        <v>11</v>
      </c>
      <c r="D9" s="1">
        <v>26</v>
      </c>
    </row>
  </sheetData>
  <mergeCells count="2">
    <mergeCell ref="A2:A6"/>
    <mergeCell ref="A7:A8"/>
  </mergeCell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AppVersion>14.0300</AppVersion>
  <DocSecurity>0</DocSecurity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学前</vt:lpstr>
      <vt:lpstr>小学数学</vt:lpstr>
      <vt:lpstr>小学语文</vt:lpstr>
      <vt:lpstr>高中</vt:lpstr>
      <vt:lpstr>岗位代码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dcterms:created xsi:type="dcterms:W3CDTF">2023-01-10T08:02:00Z</dcterms:created>
  <dcterms:modified xsi:type="dcterms:W3CDTF">2023-01-17T03:08:39Z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B723CFD01BF340A9880CF6553C5C8EA0</vt:lpwstr>
  </property>
</Properties>
</file>